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4370"/>
  </bookViews>
  <sheets>
    <sheet name="Quiz" sheetId="1" r:id="rId1"/>
    <sheet name="Validation" sheetId="2" state="hidden" r:id="rId2"/>
  </sheets>
  <definedNames>
    <definedName name="_xlnm.Print_Area" localSheetId="0">Quiz!$A$1:$O$49</definedName>
  </definedNames>
  <calcPr calcId="145621"/>
</workbook>
</file>

<file path=xl/calcChain.xml><?xml version="1.0" encoding="utf-8"?>
<calcChain xmlns="http://schemas.openxmlformats.org/spreadsheetml/2006/main">
  <c r="D5" i="2" l="1"/>
  <c r="C5" i="2"/>
  <c r="B5" i="2"/>
  <c r="A5" i="2"/>
  <c r="D4" i="2"/>
  <c r="C4" i="2"/>
  <c r="B4" i="2"/>
  <c r="A4" i="2"/>
  <c r="D3" i="2"/>
  <c r="C3" i="2"/>
  <c r="B3" i="2"/>
  <c r="A3" i="2"/>
  <c r="D2" i="2"/>
  <c r="C2" i="2"/>
  <c r="B2" i="2"/>
  <c r="A2" i="2"/>
  <c r="D1" i="2"/>
  <c r="C1" i="2"/>
  <c r="B1" i="2"/>
  <c r="A1" i="2"/>
  <c r="F5" i="2" l="1"/>
  <c r="G5" i="2"/>
  <c r="F4" i="2"/>
  <c r="G4" i="2"/>
  <c r="F3" i="2"/>
  <c r="G3" i="2"/>
  <c r="F2" i="2"/>
  <c r="G2" i="2"/>
  <c r="I1" i="2"/>
  <c r="I5" i="2"/>
  <c r="I4" i="2"/>
  <c r="I3" i="2"/>
  <c r="I2" i="2"/>
  <c r="H5" i="2"/>
  <c r="H4" i="2"/>
  <c r="H3" i="2"/>
  <c r="H2" i="2"/>
  <c r="F1" i="2"/>
  <c r="G1" i="2"/>
  <c r="H1" i="2"/>
  <c r="K5" i="2" l="1"/>
  <c r="K4" i="2"/>
  <c r="K3" i="2"/>
  <c r="K2" i="2"/>
  <c r="K1" i="2"/>
  <c r="K6" i="2" l="1"/>
  <c r="J48" i="1" s="1"/>
  <c r="M2" i="2" s="1"/>
  <c r="M48" i="1" l="1"/>
  <c r="M3" i="2" s="1"/>
  <c r="D48" i="1"/>
  <c r="M1" i="2" s="1"/>
  <c r="G48" i="1"/>
  <c r="M4" i="2" s="1"/>
</calcChain>
</file>

<file path=xl/sharedStrings.xml><?xml version="1.0" encoding="utf-8"?>
<sst xmlns="http://schemas.openxmlformats.org/spreadsheetml/2006/main" count="173" uniqueCount="145">
  <si>
    <t>Row 1</t>
  </si>
  <si>
    <t>Row 2</t>
  </si>
  <si>
    <t>Row 3</t>
  </si>
  <si>
    <t>Row 4</t>
  </si>
  <si>
    <t>Row 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</si>
  <si>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</si>
  <si>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</si>
  <si>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</si>
  <si>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</si>
  <si>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</si>
  <si>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</si>
  <si>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</si>
  <si>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</si>
  <si>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</si>
  <si>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</si>
  <si>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</si>
  <si>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</si>
  <si>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</si>
  <si>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</si>
  <si>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</si>
  <si>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</si>
  <si>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</si>
  <si>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</si>
  <si>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</si>
  <si>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</si>
  <si>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Score</t>
  </si>
  <si>
    <t>Active</t>
  </si>
  <si>
    <t>Variety</t>
  </si>
  <si>
    <t>Sports</t>
  </si>
  <si>
    <t>Opportunities</t>
  </si>
  <si>
    <t>Spontaneous</t>
  </si>
  <si>
    <t>Flexible</t>
  </si>
  <si>
    <t>Organized</t>
  </si>
  <si>
    <t>Planned</t>
  </si>
  <si>
    <t>Neat</t>
  </si>
  <si>
    <t>Parental</t>
  </si>
  <si>
    <t>Traditional</t>
  </si>
  <si>
    <t>Responsible</t>
  </si>
  <si>
    <t>Warm</t>
  </si>
  <si>
    <t>Helpful</t>
  </si>
  <si>
    <t>Friends</t>
  </si>
  <si>
    <t>Authentic</t>
  </si>
  <si>
    <t>Harmonious</t>
  </si>
  <si>
    <t>Compassionate</t>
  </si>
  <si>
    <t>Learning</t>
  </si>
  <si>
    <t>Science</t>
  </si>
  <si>
    <t>Quiet</t>
  </si>
  <si>
    <t>Versatile</t>
  </si>
  <si>
    <t>Inventive</t>
  </si>
  <si>
    <t>Competent</t>
  </si>
  <si>
    <t>Curious</t>
  </si>
  <si>
    <t>Ideas</t>
  </si>
  <si>
    <t>Questions</t>
  </si>
  <si>
    <t>Conceptual</t>
  </si>
  <si>
    <t>Knowledge</t>
  </si>
  <si>
    <t>Problem Solver</t>
  </si>
  <si>
    <t>Caring</t>
  </si>
  <si>
    <t>People Oriented</t>
  </si>
  <si>
    <t>Feelings</t>
  </si>
  <si>
    <t>Unique</t>
  </si>
  <si>
    <t>Communicative</t>
  </si>
  <si>
    <t>Orderly</t>
  </si>
  <si>
    <t>On-time</t>
  </si>
  <si>
    <t>Honest</t>
  </si>
  <si>
    <t>Stable</t>
  </si>
  <si>
    <t>Sensible</t>
  </si>
  <si>
    <t>Dependable</t>
  </si>
  <si>
    <t>Action</t>
  </si>
  <si>
    <t>Challenges</t>
  </si>
  <si>
    <t>Competitive</t>
  </si>
  <si>
    <t>Impetuous</t>
  </si>
  <si>
    <t>Impactful</t>
  </si>
  <si>
    <t>Trustworthy</t>
  </si>
  <si>
    <t>Loyal</t>
  </si>
  <si>
    <t>Conservative</t>
  </si>
  <si>
    <t>Kind</t>
  </si>
  <si>
    <t>Understanding</t>
  </si>
  <si>
    <t>Giving</t>
  </si>
  <si>
    <t>Devoted</t>
  </si>
  <si>
    <t>Poetic</t>
  </si>
  <si>
    <t>Playful</t>
  </si>
  <si>
    <t>Quick</t>
  </si>
  <si>
    <t>Adventurous</t>
  </si>
  <si>
    <t>Confrontive</t>
  </si>
  <si>
    <t>Open Minded</t>
  </si>
  <si>
    <t>Independent</t>
  </si>
  <si>
    <t>Exploring</t>
  </si>
  <si>
    <t>Theoretical</t>
  </si>
  <si>
    <t>Why Questions</t>
  </si>
  <si>
    <t>Ingenious</t>
  </si>
  <si>
    <t>Follow Rules</t>
  </si>
  <si>
    <t>Useful</t>
  </si>
  <si>
    <t>Save Money</t>
  </si>
  <si>
    <t>Concerned</t>
  </si>
  <si>
    <t>Procedural</t>
  </si>
  <si>
    <t>Cooperative</t>
  </si>
  <si>
    <t>Free</t>
  </si>
  <si>
    <t>Winning</t>
  </si>
  <si>
    <t>Daring</t>
  </si>
  <si>
    <t>Impulsive</t>
  </si>
  <si>
    <t>Sharing</t>
  </si>
  <si>
    <t>Getting Along</t>
  </si>
  <si>
    <t>Tender</t>
  </si>
  <si>
    <t>Inspirational</t>
  </si>
  <si>
    <t>Dramatic</t>
  </si>
  <si>
    <t>Thinking</t>
  </si>
  <si>
    <t>Solving Problems</t>
  </si>
  <si>
    <t>Perfectionistic</t>
  </si>
  <si>
    <t>Determined</t>
  </si>
  <si>
    <t>Complex</t>
  </si>
  <si>
    <t>Composed</t>
  </si>
  <si>
    <t>Puzzles</t>
  </si>
  <si>
    <t>Making Sense</t>
  </si>
  <si>
    <t>Philosophical</t>
  </si>
  <si>
    <t>Principled</t>
  </si>
  <si>
    <t>Rational</t>
  </si>
  <si>
    <t>Social Causes</t>
  </si>
  <si>
    <t>Happy Endings</t>
  </si>
  <si>
    <t>Approachable</t>
  </si>
  <si>
    <t>Affectionate</t>
  </si>
  <si>
    <t>Sympathetic</t>
  </si>
  <si>
    <t>Exciting</t>
  </si>
  <si>
    <t>Lively</t>
  </si>
  <si>
    <t>Hands On</t>
  </si>
  <si>
    <t>Courageous</t>
  </si>
  <si>
    <t>Skillful</t>
  </si>
  <si>
    <t>Pride</t>
  </si>
  <si>
    <t>Tradition</t>
  </si>
  <si>
    <t>Do Things Right</t>
  </si>
  <si>
    <t>Conventional</t>
  </si>
  <si>
    <t>Careful</t>
  </si>
  <si>
    <t>Total Orange Score</t>
  </si>
  <si>
    <t>Total Green Score</t>
  </si>
  <si>
    <t>Total Blue Score</t>
  </si>
  <si>
    <t>Total Gold Score</t>
  </si>
  <si>
    <t>A,H,K,N,S</t>
  </si>
  <si>
    <t>D,E,L,P,Q</t>
  </si>
  <si>
    <t>C,F,J,O,R</t>
  </si>
  <si>
    <t>B,G,I,M,T</t>
  </si>
  <si>
    <t>Easy Going</t>
  </si>
  <si>
    <t>Risk Taker</t>
  </si>
  <si>
    <t>Empathetic</t>
  </si>
  <si>
    <t>Seeking Info</t>
  </si>
  <si>
    <t>On Stage</t>
  </si>
  <si>
    <r>
      <t xml:space="preserve">Instructions: Compare all 4 boxes in each row.  Do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analyze each word; just get a sense of each box.  </t>
    </r>
    <r>
      <rPr>
        <b/>
        <sz val="11"/>
        <color theme="1"/>
        <rFont val="Calibri"/>
        <family val="2"/>
        <scheme val="minor"/>
      </rPr>
      <t xml:space="preserve">Score </t>
    </r>
    <r>
      <rPr>
        <b/>
        <u/>
        <sz val="11"/>
        <color theme="1"/>
        <rFont val="Calibri"/>
        <family val="2"/>
        <scheme val="minor"/>
      </rPr>
      <t>each of the four boxes in each row</t>
    </r>
    <r>
      <rPr>
        <b/>
        <sz val="11"/>
        <color theme="1"/>
        <rFont val="Calibri"/>
        <family val="2"/>
        <scheme val="minor"/>
      </rPr>
      <t xml:space="preserve"> from most to least as it describes you:</t>
    </r>
    <r>
      <rPr>
        <sz val="11"/>
        <color theme="1"/>
        <rFont val="Calibri"/>
        <family val="2"/>
        <scheme val="minor"/>
      </rPr>
      <t xml:space="preserve">         4 = most, 3 = a lot, 2 = somewhat, 1 = least.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</si>
</sst>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201"/>
        <bgColor indexed="64"/>
      </patternFill>
    </fill>
    <fill>
      <patternFill patternType="solid">
        <fgColor rgb="FFFFCF01"/>
        <bgColor indexed="64"/>
      </patternFill>
    </fill>
    <fill>
      <patternFill patternType="solid">
        <fgColor rgb="FF0080E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3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0" xfId="0" applyFont="1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01"/>
      <color rgb="FF0080E0"/>
      <color rgb="FFFF92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9201"/>
              </a:solidFill>
            </c:spPr>
          </c:dPt>
          <c:dPt>
            <c:idx val="1"/>
            <c:bubble3D val="0"/>
            <c:spPr>
              <a:solidFill>
                <a:srgbClr val="0080E0"/>
              </a:solidFill>
            </c:spPr>
          </c:dPt>
          <c:dPt>
            <c:idx val="2"/>
            <c:bubble3D val="0"/>
            <c:spPr>
              <a:solidFill>
                <a:srgbClr val="FFCF01"/>
              </a:solidFill>
            </c:spPr>
          </c:dPt>
          <c:dPt>
            <c:idx val="3"/>
            <c:bubble3D val="0"/>
            <c:spPr>
              <a:solidFill>
                <a:srgbClr val="00B050"/>
              </a:solidFill>
            </c:spPr>
          </c:dPt>
          <c:val>
            <c:numRef>
              <c:f>Validation!$M$1:$M$4</c:f>
              <c:numCache>
                <c:formatCode>General</c:formatCode>
                <c:ptCount val="4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171451</xdr:colOff>
      <xdr:row>0</xdr:row>
      <xdr:rowOff>157162</xdr:rowOff>
    </xdr:from>
    <xdr:to>
      <xdr:col>19</xdr:col>
      <xdr:colOff>438150</xdr:colOff>
      <xdr:row>18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9"/>
  <sheetViews>
    <sheetView tabSelected="1" workbookViewId="0">
      <selection activeCell="D12" sqref="D12"/>
    </sheetView>
  </sheetViews>
  <sheetFormatPr defaultRowHeight="15" x14ac:dyDescent="0.25"/>
  <cols>
    <col min="1" max="1" width="2.7109375" customWidth="1"/>
    <col min="2" max="14" width="6.28515625" customWidth="1"/>
    <col min="15" max="15" width="2.7109375" customWidth="1"/>
  </cols>
  <sheetData>
    <row r="1" spans="1:15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15" customHeight="1" x14ac:dyDescent="0.25">
      <c r="A2" s="19"/>
      <c r="B2" s="60" t="s">
        <v>144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0"/>
    </row>
    <row r="3" spans="1:15" ht="15" customHeight="1" x14ac:dyDescent="0.25">
      <c r="A3" s="1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20"/>
    </row>
    <row r="4" spans="1:15" ht="15" customHeight="1" x14ac:dyDescent="0.25">
      <c r="A4" s="19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20"/>
    </row>
    <row r="5" spans="1:15" ht="12.6" customHeight="1" x14ac:dyDescent="0.25">
      <c r="A5" s="19"/>
      <c r="B5" s="57" t="s">
        <v>0</v>
      </c>
      <c r="C5" s="54" t="s">
        <v>5</v>
      </c>
      <c r="D5" s="55"/>
      <c r="E5" s="56"/>
      <c r="F5" s="54" t="s">
        <v>6</v>
      </c>
      <c r="G5" s="55"/>
      <c r="H5" s="56"/>
      <c r="I5" s="54" t="s">
        <v>7</v>
      </c>
      <c r="J5" s="55"/>
      <c r="K5" s="56"/>
      <c r="L5" s="54" t="s">
        <v>8</v>
      </c>
      <c r="M5" s="55"/>
      <c r="N5" s="56"/>
      <c r="O5" s="20"/>
    </row>
    <row r="6" spans="1:15" ht="12.6" customHeight="1" x14ac:dyDescent="0.25">
      <c r="A6" s="19"/>
      <c r="B6" s="58"/>
      <c r="C6" s="27" t="s">
        <v>26</v>
      </c>
      <c r="D6" s="28"/>
      <c r="E6" s="29"/>
      <c r="F6" s="27" t="s">
        <v>32</v>
      </c>
      <c r="G6" s="28"/>
      <c r="H6" s="29"/>
      <c r="I6" s="27" t="s">
        <v>38</v>
      </c>
      <c r="J6" s="28"/>
      <c r="K6" s="29"/>
      <c r="L6" s="27" t="s">
        <v>44</v>
      </c>
      <c r="M6" s="28"/>
      <c r="N6" s="29"/>
      <c r="O6" s="20"/>
    </row>
    <row r="7" spans="1:15" ht="12.6" customHeight="1" x14ac:dyDescent="0.25">
      <c r="A7" s="19"/>
      <c r="B7" s="58"/>
      <c r="C7" s="27" t="s">
        <v>27</v>
      </c>
      <c r="D7" s="28"/>
      <c r="E7" s="29"/>
      <c r="F7" s="27" t="s">
        <v>33</v>
      </c>
      <c r="G7" s="28"/>
      <c r="H7" s="29"/>
      <c r="I7" s="27" t="s">
        <v>39</v>
      </c>
      <c r="J7" s="28"/>
      <c r="K7" s="29"/>
      <c r="L7" s="27" t="s">
        <v>45</v>
      </c>
      <c r="M7" s="28"/>
      <c r="N7" s="29"/>
      <c r="O7" s="20"/>
    </row>
    <row r="8" spans="1:15" ht="12.6" customHeight="1" x14ac:dyDescent="0.25">
      <c r="A8" s="19"/>
      <c r="B8" s="58"/>
      <c r="C8" s="27" t="s">
        <v>28</v>
      </c>
      <c r="D8" s="28"/>
      <c r="E8" s="29"/>
      <c r="F8" s="27" t="s">
        <v>34</v>
      </c>
      <c r="G8" s="28"/>
      <c r="H8" s="29"/>
      <c r="I8" s="27" t="s">
        <v>40</v>
      </c>
      <c r="J8" s="28"/>
      <c r="K8" s="29"/>
      <c r="L8" s="27" t="s">
        <v>46</v>
      </c>
      <c r="M8" s="28"/>
      <c r="N8" s="29"/>
      <c r="O8" s="20"/>
    </row>
    <row r="9" spans="1:15" ht="12.6" customHeight="1" x14ac:dyDescent="0.25">
      <c r="A9" s="19"/>
      <c r="B9" s="58"/>
      <c r="C9" s="27" t="s">
        <v>29</v>
      </c>
      <c r="D9" s="28"/>
      <c r="E9" s="29"/>
      <c r="F9" s="27" t="s">
        <v>35</v>
      </c>
      <c r="G9" s="28"/>
      <c r="H9" s="29"/>
      <c r="I9" s="27" t="s">
        <v>41</v>
      </c>
      <c r="J9" s="28"/>
      <c r="K9" s="29"/>
      <c r="L9" s="27" t="s">
        <v>47</v>
      </c>
      <c r="M9" s="28"/>
      <c r="N9" s="29"/>
      <c r="O9" s="20"/>
    </row>
    <row r="10" spans="1:15" ht="12.6" customHeight="1" x14ac:dyDescent="0.25">
      <c r="A10" s="19"/>
      <c r="B10" s="58"/>
      <c r="C10" s="27" t="s">
        <v>30</v>
      </c>
      <c r="D10" s="28"/>
      <c r="E10" s="29"/>
      <c r="F10" s="27" t="s">
        <v>36</v>
      </c>
      <c r="G10" s="28"/>
      <c r="H10" s="29"/>
      <c r="I10" s="27" t="s">
        <v>42</v>
      </c>
      <c r="J10" s="28"/>
      <c r="K10" s="29"/>
      <c r="L10" s="27" t="s">
        <v>48</v>
      </c>
      <c r="M10" s="28"/>
      <c r="N10" s="29"/>
      <c r="O10" s="20"/>
    </row>
    <row r="11" spans="1:15" ht="12.6" customHeight="1" x14ac:dyDescent="0.25">
      <c r="A11" s="19"/>
      <c r="B11" s="58"/>
      <c r="C11" s="24" t="s">
        <v>31</v>
      </c>
      <c r="D11" s="25"/>
      <c r="E11" s="26"/>
      <c r="F11" s="24" t="s">
        <v>37</v>
      </c>
      <c r="G11" s="25"/>
      <c r="H11" s="26"/>
      <c r="I11" s="24" t="s">
        <v>43</v>
      </c>
      <c r="J11" s="25"/>
      <c r="K11" s="26"/>
      <c r="L11" s="24" t="s">
        <v>49</v>
      </c>
      <c r="M11" s="25"/>
      <c r="N11" s="26"/>
      <c r="O11" s="20"/>
    </row>
    <row r="12" spans="1:15" ht="12.6" customHeight="1" x14ac:dyDescent="0.25">
      <c r="A12" s="19"/>
      <c r="B12" s="59"/>
      <c r="C12" s="3" t="s">
        <v>25</v>
      </c>
      <c r="D12" s="14"/>
      <c r="E12" s="4"/>
      <c r="F12" s="3" t="s">
        <v>25</v>
      </c>
      <c r="G12" s="14"/>
      <c r="H12" s="4"/>
      <c r="I12" s="3" t="s">
        <v>25</v>
      </c>
      <c r="J12" s="14"/>
      <c r="K12" s="4"/>
      <c r="L12" s="3" t="s">
        <v>25</v>
      </c>
      <c r="M12" s="14"/>
      <c r="N12" s="4"/>
      <c r="O12" s="20"/>
    </row>
    <row r="13" spans="1:15" ht="12.6" customHeight="1" x14ac:dyDescent="0.25">
      <c r="A13" s="19"/>
      <c r="B13" s="57" t="s">
        <v>1</v>
      </c>
      <c r="C13" s="54" t="s">
        <v>9</v>
      </c>
      <c r="D13" s="55"/>
      <c r="E13" s="56"/>
      <c r="F13" s="54" t="s">
        <v>10</v>
      </c>
      <c r="G13" s="55"/>
      <c r="H13" s="56"/>
      <c r="I13" s="54" t="s">
        <v>11</v>
      </c>
      <c r="J13" s="55"/>
      <c r="K13" s="56"/>
      <c r="L13" s="54" t="s">
        <v>12</v>
      </c>
      <c r="M13" s="55"/>
      <c r="N13" s="56"/>
      <c r="O13" s="20"/>
    </row>
    <row r="14" spans="1:15" ht="12.6" customHeight="1" x14ac:dyDescent="0.25">
      <c r="A14" s="19"/>
      <c r="B14" s="58"/>
      <c r="C14" s="27" t="s">
        <v>50</v>
      </c>
      <c r="D14" s="28"/>
      <c r="E14" s="29"/>
      <c r="F14" s="27" t="s">
        <v>56</v>
      </c>
      <c r="G14" s="28"/>
      <c r="H14" s="29"/>
      <c r="I14" s="27" t="s">
        <v>61</v>
      </c>
      <c r="J14" s="28"/>
      <c r="K14" s="29"/>
      <c r="L14" s="27" t="s">
        <v>67</v>
      </c>
      <c r="M14" s="28"/>
      <c r="N14" s="29"/>
      <c r="O14" s="20"/>
    </row>
    <row r="15" spans="1:15" ht="12.6" customHeight="1" x14ac:dyDescent="0.25">
      <c r="A15" s="19"/>
      <c r="B15" s="58"/>
      <c r="C15" s="27" t="s">
        <v>51</v>
      </c>
      <c r="D15" s="28"/>
      <c r="E15" s="29"/>
      <c r="F15" s="27" t="s">
        <v>57</v>
      </c>
      <c r="G15" s="28"/>
      <c r="H15" s="29"/>
      <c r="I15" s="27" t="s">
        <v>62</v>
      </c>
      <c r="J15" s="28"/>
      <c r="K15" s="29"/>
      <c r="L15" s="27" t="s">
        <v>68</v>
      </c>
      <c r="M15" s="28"/>
      <c r="N15" s="29"/>
      <c r="O15" s="20"/>
    </row>
    <row r="16" spans="1:15" ht="12.6" customHeight="1" x14ac:dyDescent="0.25">
      <c r="A16" s="19"/>
      <c r="B16" s="58"/>
      <c r="C16" s="27" t="s">
        <v>52</v>
      </c>
      <c r="D16" s="28"/>
      <c r="E16" s="29"/>
      <c r="F16" s="27" t="s">
        <v>58</v>
      </c>
      <c r="G16" s="28"/>
      <c r="H16" s="29"/>
      <c r="I16" s="27" t="s">
        <v>63</v>
      </c>
      <c r="J16" s="28"/>
      <c r="K16" s="29"/>
      <c r="L16" s="27" t="s">
        <v>69</v>
      </c>
      <c r="M16" s="28"/>
      <c r="N16" s="29"/>
      <c r="O16" s="20"/>
    </row>
    <row r="17" spans="1:15" ht="12.6" customHeight="1" x14ac:dyDescent="0.25">
      <c r="A17" s="19"/>
      <c r="B17" s="58"/>
      <c r="C17" s="27" t="s">
        <v>53</v>
      </c>
      <c r="D17" s="28"/>
      <c r="E17" s="29"/>
      <c r="F17" s="27" t="s">
        <v>59</v>
      </c>
      <c r="G17" s="28"/>
      <c r="H17" s="29"/>
      <c r="I17" s="27" t="s">
        <v>64</v>
      </c>
      <c r="J17" s="28"/>
      <c r="K17" s="29"/>
      <c r="L17" s="27" t="s">
        <v>70</v>
      </c>
      <c r="M17" s="28"/>
      <c r="N17" s="29"/>
      <c r="O17" s="20"/>
    </row>
    <row r="18" spans="1:15" ht="12.6" customHeight="1" x14ac:dyDescent="0.25">
      <c r="A18" s="19"/>
      <c r="B18" s="58"/>
      <c r="C18" s="27" t="s">
        <v>54</v>
      </c>
      <c r="D18" s="28"/>
      <c r="E18" s="29"/>
      <c r="F18" s="27" t="s">
        <v>141</v>
      </c>
      <c r="G18" s="28"/>
      <c r="H18" s="29"/>
      <c r="I18" s="27" t="s">
        <v>65</v>
      </c>
      <c r="J18" s="28"/>
      <c r="K18" s="29"/>
      <c r="L18" s="27" t="s">
        <v>71</v>
      </c>
      <c r="M18" s="28"/>
      <c r="N18" s="29"/>
      <c r="O18" s="20"/>
    </row>
    <row r="19" spans="1:15" ht="12.6" customHeight="1" x14ac:dyDescent="0.25">
      <c r="A19" s="19"/>
      <c r="B19" s="58"/>
      <c r="C19" s="24" t="s">
        <v>55</v>
      </c>
      <c r="D19" s="25"/>
      <c r="E19" s="26"/>
      <c r="F19" s="24" t="s">
        <v>60</v>
      </c>
      <c r="G19" s="25"/>
      <c r="H19" s="26"/>
      <c r="I19" s="24" t="s">
        <v>66</v>
      </c>
      <c r="J19" s="25"/>
      <c r="K19" s="26"/>
      <c r="L19" s="24"/>
      <c r="M19" s="25"/>
      <c r="N19" s="26"/>
      <c r="O19" s="20"/>
    </row>
    <row r="20" spans="1:15" ht="12.6" customHeight="1" x14ac:dyDescent="0.25">
      <c r="A20" s="19"/>
      <c r="B20" s="59"/>
      <c r="C20" s="3" t="s">
        <v>25</v>
      </c>
      <c r="D20" s="14"/>
      <c r="E20" s="4"/>
      <c r="F20" s="3" t="s">
        <v>25</v>
      </c>
      <c r="G20" s="14"/>
      <c r="H20" s="4"/>
      <c r="I20" s="3" t="s">
        <v>25</v>
      </c>
      <c r="J20" s="14"/>
      <c r="K20" s="4"/>
      <c r="L20" s="3" t="s">
        <v>25</v>
      </c>
      <c r="M20" s="14"/>
      <c r="N20" s="4"/>
      <c r="O20" s="20"/>
    </row>
    <row r="21" spans="1:15" ht="12.6" customHeight="1" x14ac:dyDescent="0.25">
      <c r="A21" s="19"/>
      <c r="B21" s="57" t="s">
        <v>2</v>
      </c>
      <c r="C21" s="54" t="s">
        <v>13</v>
      </c>
      <c r="D21" s="55"/>
      <c r="E21" s="56"/>
      <c r="F21" s="54" t="s">
        <v>14</v>
      </c>
      <c r="G21" s="55"/>
      <c r="H21" s="56"/>
      <c r="I21" s="54" t="s">
        <v>15</v>
      </c>
      <c r="J21" s="55"/>
      <c r="K21" s="56"/>
      <c r="L21" s="54" t="s">
        <v>16</v>
      </c>
      <c r="M21" s="55"/>
      <c r="N21" s="56"/>
      <c r="O21" s="20"/>
    </row>
    <row r="22" spans="1:15" ht="12.6" customHeight="1" x14ac:dyDescent="0.25">
      <c r="A22" s="19"/>
      <c r="B22" s="58"/>
      <c r="C22" s="27" t="s">
        <v>39</v>
      </c>
      <c r="D22" s="28"/>
      <c r="E22" s="29"/>
      <c r="F22" s="27" t="s">
        <v>75</v>
      </c>
      <c r="G22" s="28"/>
      <c r="H22" s="29"/>
      <c r="I22" s="27" t="s">
        <v>80</v>
      </c>
      <c r="J22" s="28"/>
      <c r="K22" s="29"/>
      <c r="L22" s="27" t="s">
        <v>85</v>
      </c>
      <c r="M22" s="28"/>
      <c r="N22" s="29"/>
      <c r="O22" s="20"/>
    </row>
    <row r="23" spans="1:15" ht="12.6" customHeight="1" x14ac:dyDescent="0.25">
      <c r="A23" s="19"/>
      <c r="B23" s="58"/>
      <c r="C23" s="27" t="s">
        <v>72</v>
      </c>
      <c r="D23" s="28"/>
      <c r="E23" s="29"/>
      <c r="F23" s="27" t="s">
        <v>76</v>
      </c>
      <c r="G23" s="28"/>
      <c r="H23" s="29"/>
      <c r="I23" s="27" t="s">
        <v>81</v>
      </c>
      <c r="J23" s="28"/>
      <c r="K23" s="29"/>
      <c r="L23" s="27" t="s">
        <v>86</v>
      </c>
      <c r="M23" s="28"/>
      <c r="N23" s="29"/>
      <c r="O23" s="20"/>
    </row>
    <row r="24" spans="1:15" ht="12.6" customHeight="1" x14ac:dyDescent="0.25">
      <c r="A24" s="19"/>
      <c r="B24" s="58"/>
      <c r="C24" s="27" t="s">
        <v>66</v>
      </c>
      <c r="D24" s="28"/>
      <c r="E24" s="29"/>
      <c r="F24" s="27" t="s">
        <v>77</v>
      </c>
      <c r="G24" s="28"/>
      <c r="H24" s="29"/>
      <c r="I24" s="27" t="s">
        <v>82</v>
      </c>
      <c r="J24" s="28"/>
      <c r="K24" s="29"/>
      <c r="L24" s="27" t="s">
        <v>49</v>
      </c>
      <c r="M24" s="28"/>
      <c r="N24" s="29"/>
      <c r="O24" s="20"/>
    </row>
    <row r="25" spans="1:15" ht="12.6" customHeight="1" x14ac:dyDescent="0.25">
      <c r="A25" s="19"/>
      <c r="B25" s="58"/>
      <c r="C25" s="27" t="s">
        <v>73</v>
      </c>
      <c r="D25" s="28"/>
      <c r="E25" s="29"/>
      <c r="F25" s="27" t="s">
        <v>78</v>
      </c>
      <c r="G25" s="28"/>
      <c r="H25" s="29"/>
      <c r="I25" s="27" t="s">
        <v>83</v>
      </c>
      <c r="J25" s="28"/>
      <c r="K25" s="29"/>
      <c r="L25" s="27" t="s">
        <v>87</v>
      </c>
      <c r="M25" s="28"/>
      <c r="N25" s="29"/>
      <c r="O25" s="20"/>
    </row>
    <row r="26" spans="1:15" ht="12.6" customHeight="1" x14ac:dyDescent="0.25">
      <c r="A26" s="19"/>
      <c r="B26" s="58"/>
      <c r="C26" s="27" t="s">
        <v>74</v>
      </c>
      <c r="D26" s="28"/>
      <c r="E26" s="29"/>
      <c r="F26" s="27" t="s">
        <v>38</v>
      </c>
      <c r="G26" s="28"/>
      <c r="H26" s="29"/>
      <c r="I26" s="27" t="s">
        <v>84</v>
      </c>
      <c r="J26" s="28"/>
      <c r="K26" s="29"/>
      <c r="L26" s="27" t="s">
        <v>88</v>
      </c>
      <c r="M26" s="28"/>
      <c r="N26" s="29"/>
      <c r="O26" s="20"/>
    </row>
    <row r="27" spans="1:15" ht="12.6" customHeight="1" x14ac:dyDescent="0.25">
      <c r="A27" s="19"/>
      <c r="B27" s="58"/>
      <c r="C27" s="24" t="s">
        <v>32</v>
      </c>
      <c r="D27" s="25"/>
      <c r="E27" s="26"/>
      <c r="F27" s="24" t="s">
        <v>79</v>
      </c>
      <c r="G27" s="25"/>
      <c r="H27" s="26"/>
      <c r="I27" s="24" t="s">
        <v>85</v>
      </c>
      <c r="J27" s="25"/>
      <c r="K27" s="26"/>
      <c r="L27" s="24" t="s">
        <v>89</v>
      </c>
      <c r="M27" s="25"/>
      <c r="N27" s="26"/>
      <c r="O27" s="20"/>
    </row>
    <row r="28" spans="1:15" ht="12.6" customHeight="1" x14ac:dyDescent="0.25">
      <c r="A28" s="19"/>
      <c r="B28" s="59"/>
      <c r="C28" s="3" t="s">
        <v>25</v>
      </c>
      <c r="D28" s="14"/>
      <c r="E28" s="4"/>
      <c r="F28" s="3" t="s">
        <v>25</v>
      </c>
      <c r="G28" s="14"/>
      <c r="H28" s="4"/>
      <c r="I28" s="3" t="s">
        <v>25</v>
      </c>
      <c r="J28" s="14"/>
      <c r="K28" s="4"/>
      <c r="L28" s="3" t="s">
        <v>25</v>
      </c>
      <c r="M28" s="14"/>
      <c r="N28" s="4"/>
      <c r="O28" s="20"/>
    </row>
    <row r="29" spans="1:15" ht="12.6" customHeight="1" x14ac:dyDescent="0.25">
      <c r="A29" s="19"/>
      <c r="B29" s="57" t="s">
        <v>3</v>
      </c>
      <c r="C29" s="54" t="s">
        <v>17</v>
      </c>
      <c r="D29" s="55"/>
      <c r="E29" s="56"/>
      <c r="F29" s="54" t="s">
        <v>18</v>
      </c>
      <c r="G29" s="55"/>
      <c r="H29" s="56"/>
      <c r="I29" s="54" t="s">
        <v>19</v>
      </c>
      <c r="J29" s="55"/>
      <c r="K29" s="56"/>
      <c r="L29" s="54" t="s">
        <v>20</v>
      </c>
      <c r="M29" s="55"/>
      <c r="N29" s="56"/>
      <c r="O29" s="20"/>
    </row>
    <row r="30" spans="1:15" ht="12.6" customHeight="1" x14ac:dyDescent="0.25">
      <c r="A30" s="19"/>
      <c r="B30" s="58"/>
      <c r="C30" s="27" t="s">
        <v>90</v>
      </c>
      <c r="D30" s="28"/>
      <c r="E30" s="29"/>
      <c r="F30" s="27" t="s">
        <v>26</v>
      </c>
      <c r="G30" s="28"/>
      <c r="H30" s="29"/>
      <c r="I30" s="27" t="s">
        <v>100</v>
      </c>
      <c r="J30" s="28"/>
      <c r="K30" s="29"/>
      <c r="L30" s="27" t="s">
        <v>105</v>
      </c>
      <c r="M30" s="28"/>
      <c r="N30" s="29"/>
      <c r="O30" s="20"/>
    </row>
    <row r="31" spans="1:15" ht="12.6" customHeight="1" x14ac:dyDescent="0.25">
      <c r="A31" s="19"/>
      <c r="B31" s="58"/>
      <c r="C31" s="27" t="s">
        <v>91</v>
      </c>
      <c r="D31" s="28"/>
      <c r="E31" s="29"/>
      <c r="F31" s="27" t="s">
        <v>96</v>
      </c>
      <c r="G31" s="28"/>
      <c r="H31" s="29"/>
      <c r="I31" s="27" t="s">
        <v>101</v>
      </c>
      <c r="J31" s="28"/>
      <c r="K31" s="29"/>
      <c r="L31" s="27" t="s">
        <v>106</v>
      </c>
      <c r="M31" s="28"/>
      <c r="N31" s="29"/>
      <c r="O31" s="20"/>
    </row>
    <row r="32" spans="1:15" ht="12.6" customHeight="1" x14ac:dyDescent="0.25">
      <c r="A32" s="19"/>
      <c r="B32" s="58"/>
      <c r="C32" s="27" t="s">
        <v>92</v>
      </c>
      <c r="D32" s="28"/>
      <c r="E32" s="29"/>
      <c r="F32" s="27" t="s">
        <v>97</v>
      </c>
      <c r="G32" s="28"/>
      <c r="H32" s="29"/>
      <c r="I32" s="27" t="s">
        <v>58</v>
      </c>
      <c r="J32" s="28"/>
      <c r="K32" s="29"/>
      <c r="L32" s="27" t="s">
        <v>107</v>
      </c>
      <c r="M32" s="28"/>
      <c r="N32" s="29"/>
      <c r="O32" s="20"/>
    </row>
    <row r="33" spans="1:15" ht="12.6" customHeight="1" x14ac:dyDescent="0.25">
      <c r="A33" s="19"/>
      <c r="B33" s="58"/>
      <c r="C33" s="27" t="s">
        <v>93</v>
      </c>
      <c r="D33" s="28"/>
      <c r="E33" s="29"/>
      <c r="F33" s="27" t="s">
        <v>98</v>
      </c>
      <c r="G33" s="28"/>
      <c r="H33" s="29"/>
      <c r="I33" s="27" t="s">
        <v>102</v>
      </c>
      <c r="J33" s="28"/>
      <c r="K33" s="29"/>
      <c r="L33" s="27" t="s">
        <v>108</v>
      </c>
      <c r="M33" s="28"/>
      <c r="N33" s="29"/>
      <c r="O33" s="20"/>
    </row>
    <row r="34" spans="1:15" ht="12.6" customHeight="1" x14ac:dyDescent="0.25">
      <c r="A34" s="19"/>
      <c r="B34" s="58"/>
      <c r="C34" s="27" t="s">
        <v>94</v>
      </c>
      <c r="D34" s="28"/>
      <c r="E34" s="29"/>
      <c r="F34" s="27" t="s">
        <v>99</v>
      </c>
      <c r="G34" s="28"/>
      <c r="H34" s="29"/>
      <c r="I34" s="27" t="s">
        <v>103</v>
      </c>
      <c r="J34" s="28"/>
      <c r="K34" s="29"/>
      <c r="L34" s="27" t="s">
        <v>109</v>
      </c>
      <c r="M34" s="28"/>
      <c r="N34" s="29"/>
      <c r="O34" s="20"/>
    </row>
    <row r="35" spans="1:15" ht="12.6" customHeight="1" x14ac:dyDescent="0.25">
      <c r="A35" s="19"/>
      <c r="B35" s="58"/>
      <c r="C35" s="24" t="s">
        <v>95</v>
      </c>
      <c r="D35" s="25"/>
      <c r="E35" s="26"/>
      <c r="F35" s="24" t="s">
        <v>140</v>
      </c>
      <c r="G35" s="25"/>
      <c r="H35" s="26"/>
      <c r="I35" s="24" t="s">
        <v>104</v>
      </c>
      <c r="J35" s="25"/>
      <c r="K35" s="26"/>
      <c r="L35" s="24" t="s">
        <v>110</v>
      </c>
      <c r="M35" s="25"/>
      <c r="N35" s="26"/>
      <c r="O35" s="20"/>
    </row>
    <row r="36" spans="1:15" ht="12.6" customHeight="1" x14ac:dyDescent="0.25">
      <c r="A36" s="19"/>
      <c r="B36" s="59"/>
      <c r="C36" s="3" t="s">
        <v>25</v>
      </c>
      <c r="D36" s="14"/>
      <c r="E36" s="4"/>
      <c r="F36" s="3" t="s">
        <v>25</v>
      </c>
      <c r="G36" s="14"/>
      <c r="H36" s="4"/>
      <c r="I36" s="3" t="s">
        <v>25</v>
      </c>
      <c r="J36" s="14"/>
      <c r="K36" s="4"/>
      <c r="L36" s="3" t="s">
        <v>25</v>
      </c>
      <c r="M36" s="14"/>
      <c r="N36" s="4"/>
      <c r="O36" s="20"/>
    </row>
    <row r="37" spans="1:15" ht="12.6" customHeight="1" x14ac:dyDescent="0.25">
      <c r="A37" s="19"/>
      <c r="B37" s="57" t="s">
        <v>4</v>
      </c>
      <c r="C37" s="54" t="s">
        <v>21</v>
      </c>
      <c r="D37" s="55"/>
      <c r="E37" s="56"/>
      <c r="F37" s="54" t="s">
        <v>22</v>
      </c>
      <c r="G37" s="55"/>
      <c r="H37" s="56"/>
      <c r="I37" s="54" t="s">
        <v>23</v>
      </c>
      <c r="J37" s="55"/>
      <c r="K37" s="56"/>
      <c r="L37" s="54" t="s">
        <v>24</v>
      </c>
      <c r="M37" s="55"/>
      <c r="N37" s="56"/>
      <c r="O37" s="20"/>
    </row>
    <row r="38" spans="1:15" ht="12.6" customHeight="1" x14ac:dyDescent="0.25">
      <c r="A38" s="19"/>
      <c r="B38" s="58"/>
      <c r="C38" s="27" t="s">
        <v>111</v>
      </c>
      <c r="D38" s="28"/>
      <c r="E38" s="29"/>
      <c r="F38" s="27" t="s">
        <v>116</v>
      </c>
      <c r="G38" s="28"/>
      <c r="H38" s="29"/>
      <c r="I38" s="27" t="s">
        <v>121</v>
      </c>
      <c r="J38" s="28"/>
      <c r="K38" s="29"/>
      <c r="L38" s="27" t="s">
        <v>126</v>
      </c>
      <c r="M38" s="28"/>
      <c r="N38" s="29"/>
      <c r="O38" s="20"/>
    </row>
    <row r="39" spans="1:15" ht="12.6" customHeight="1" x14ac:dyDescent="0.25">
      <c r="A39" s="19"/>
      <c r="B39" s="58"/>
      <c r="C39" s="27" t="s">
        <v>142</v>
      </c>
      <c r="D39" s="28"/>
      <c r="E39" s="29"/>
      <c r="F39" s="27" t="s">
        <v>139</v>
      </c>
      <c r="G39" s="28"/>
      <c r="H39" s="29"/>
      <c r="I39" s="27" t="s">
        <v>122</v>
      </c>
      <c r="J39" s="28"/>
      <c r="K39" s="29"/>
      <c r="L39" s="27" t="s">
        <v>127</v>
      </c>
      <c r="M39" s="28"/>
      <c r="N39" s="29"/>
      <c r="O39" s="20"/>
    </row>
    <row r="40" spans="1:15" ht="12.6" customHeight="1" x14ac:dyDescent="0.25">
      <c r="A40" s="19"/>
      <c r="B40" s="58"/>
      <c r="C40" s="27" t="s">
        <v>112</v>
      </c>
      <c r="D40" s="28"/>
      <c r="E40" s="29"/>
      <c r="F40" s="27" t="s">
        <v>117</v>
      </c>
      <c r="G40" s="28"/>
      <c r="H40" s="29"/>
      <c r="I40" s="27" t="s">
        <v>123</v>
      </c>
      <c r="J40" s="28"/>
      <c r="K40" s="29"/>
      <c r="L40" s="27" t="s">
        <v>128</v>
      </c>
      <c r="M40" s="28"/>
      <c r="N40" s="29"/>
      <c r="O40" s="20"/>
    </row>
    <row r="41" spans="1:15" ht="12.6" customHeight="1" x14ac:dyDescent="0.25">
      <c r="A41" s="19"/>
      <c r="B41" s="58"/>
      <c r="C41" s="27" t="s">
        <v>113</v>
      </c>
      <c r="D41" s="28"/>
      <c r="E41" s="29"/>
      <c r="F41" s="27" t="s">
        <v>118</v>
      </c>
      <c r="G41" s="28"/>
      <c r="H41" s="29"/>
      <c r="I41" s="27" t="s">
        <v>124</v>
      </c>
      <c r="J41" s="28"/>
      <c r="K41" s="29"/>
      <c r="L41" s="27" t="s">
        <v>61</v>
      </c>
      <c r="M41" s="28"/>
      <c r="N41" s="29"/>
      <c r="O41" s="20"/>
    </row>
    <row r="42" spans="1:15" ht="12.6" customHeight="1" x14ac:dyDescent="0.25">
      <c r="A42" s="19"/>
      <c r="B42" s="58"/>
      <c r="C42" s="27" t="s">
        <v>114</v>
      </c>
      <c r="D42" s="28"/>
      <c r="E42" s="29"/>
      <c r="F42" s="27" t="s">
        <v>119</v>
      </c>
      <c r="G42" s="28"/>
      <c r="H42" s="29"/>
      <c r="I42" s="27" t="s">
        <v>125</v>
      </c>
      <c r="J42" s="28"/>
      <c r="K42" s="29"/>
      <c r="L42" s="27" t="s">
        <v>129</v>
      </c>
      <c r="M42" s="28"/>
      <c r="N42" s="29"/>
      <c r="O42" s="20"/>
    </row>
    <row r="43" spans="1:15" ht="12.6" customHeight="1" x14ac:dyDescent="0.25">
      <c r="A43" s="19"/>
      <c r="B43" s="58"/>
      <c r="C43" s="24" t="s">
        <v>115</v>
      </c>
      <c r="D43" s="25"/>
      <c r="E43" s="26"/>
      <c r="F43" s="24" t="s">
        <v>120</v>
      </c>
      <c r="G43" s="25"/>
      <c r="H43" s="26"/>
      <c r="I43" s="24" t="s">
        <v>143</v>
      </c>
      <c r="J43" s="25"/>
      <c r="K43" s="26"/>
      <c r="L43" s="24" t="s">
        <v>130</v>
      </c>
      <c r="M43" s="25"/>
      <c r="N43" s="26"/>
      <c r="O43" s="20"/>
    </row>
    <row r="44" spans="1:15" ht="12.6" customHeight="1" x14ac:dyDescent="0.25">
      <c r="A44" s="19"/>
      <c r="B44" s="59"/>
      <c r="C44" s="3" t="s">
        <v>25</v>
      </c>
      <c r="D44" s="14"/>
      <c r="E44" s="4"/>
      <c r="F44" s="3" t="s">
        <v>25</v>
      </c>
      <c r="G44" s="14"/>
      <c r="H44" s="4"/>
      <c r="I44" s="3" t="s">
        <v>25</v>
      </c>
      <c r="J44" s="14"/>
      <c r="K44" s="4"/>
      <c r="L44" s="3" t="s">
        <v>25</v>
      </c>
      <c r="M44" s="14"/>
      <c r="N44" s="4"/>
      <c r="O44" s="20"/>
    </row>
    <row r="45" spans="1:15" ht="12.6" customHeight="1" x14ac:dyDescent="0.25">
      <c r="A45" s="19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0"/>
    </row>
    <row r="46" spans="1:15" ht="12.6" customHeight="1" x14ac:dyDescent="0.25">
      <c r="A46" s="19"/>
      <c r="B46" s="15"/>
      <c r="C46" s="33" t="s">
        <v>131</v>
      </c>
      <c r="D46" s="34"/>
      <c r="E46" s="35"/>
      <c r="F46" s="51" t="s">
        <v>132</v>
      </c>
      <c r="G46" s="52"/>
      <c r="H46" s="53"/>
      <c r="I46" s="45" t="s">
        <v>133</v>
      </c>
      <c r="J46" s="46"/>
      <c r="K46" s="47"/>
      <c r="L46" s="39" t="s">
        <v>134</v>
      </c>
      <c r="M46" s="40"/>
      <c r="N46" s="41"/>
      <c r="O46" s="20"/>
    </row>
    <row r="47" spans="1:15" ht="12.6" customHeight="1" x14ac:dyDescent="0.25">
      <c r="A47" s="19"/>
      <c r="B47" s="15"/>
      <c r="C47" s="30" t="s">
        <v>135</v>
      </c>
      <c r="D47" s="31"/>
      <c r="E47" s="32"/>
      <c r="F47" s="48" t="s">
        <v>136</v>
      </c>
      <c r="G47" s="49"/>
      <c r="H47" s="50"/>
      <c r="I47" s="42" t="s">
        <v>137</v>
      </c>
      <c r="J47" s="43"/>
      <c r="K47" s="44"/>
      <c r="L47" s="36" t="s">
        <v>138</v>
      </c>
      <c r="M47" s="37"/>
      <c r="N47" s="38"/>
      <c r="O47" s="20"/>
    </row>
    <row r="48" spans="1:15" ht="12.6" customHeight="1" x14ac:dyDescent="0.25">
      <c r="A48" s="19"/>
      <c r="B48" s="15"/>
      <c r="C48" s="5"/>
      <c r="D48" s="13" t="str">
        <f>IF(Validation!$K$6,SUM(D12,M20,J28,G36,J44),"…")</f>
        <v>…</v>
      </c>
      <c r="E48" s="6"/>
      <c r="F48" s="7"/>
      <c r="G48" s="13" t="str">
        <f>IF(Validation!$K$6,SUM(M12,D20,M28,M36,D44),"…")</f>
        <v>…</v>
      </c>
      <c r="H48" s="8"/>
      <c r="I48" s="9"/>
      <c r="J48" s="13" t="str">
        <f>IF(Validation!$K$6,SUM(J12,G20,G28,J36,G44),"…")</f>
        <v>…</v>
      </c>
      <c r="K48" s="10"/>
      <c r="L48" s="11"/>
      <c r="M48" s="13" t="str">
        <f>IF(Validation!$K$6,SUM(G12,J20,D28,D36,M44),"…")</f>
        <v>…</v>
      </c>
      <c r="N48" s="12"/>
      <c r="O48" s="20"/>
    </row>
    <row r="49" spans="1:15" ht="15.75" thickBot="1" x14ac:dyDescent="0.3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</row>
  </sheetData>
  <sheetProtection sheet="1" objects="1" scenarios="1" selectLockedCells="1"/>
  <mergeCells count="154">
    <mergeCell ref="B5:B12"/>
    <mergeCell ref="B13:B20"/>
    <mergeCell ref="B21:B28"/>
    <mergeCell ref="B29:B36"/>
    <mergeCell ref="B37:B44"/>
    <mergeCell ref="B2:N4"/>
    <mergeCell ref="C5:E5"/>
    <mergeCell ref="L13:N13"/>
    <mergeCell ref="I13:K13"/>
    <mergeCell ref="F13:H13"/>
    <mergeCell ref="C13:E13"/>
    <mergeCell ref="C21:E21"/>
    <mergeCell ref="F21:H21"/>
    <mergeCell ref="I21:K21"/>
    <mergeCell ref="L21:N21"/>
    <mergeCell ref="L18:N18"/>
    <mergeCell ref="I18:K18"/>
    <mergeCell ref="I17:K17"/>
    <mergeCell ref="C18:E18"/>
    <mergeCell ref="L17:N17"/>
    <mergeCell ref="L16:N16"/>
    <mergeCell ref="L15:N15"/>
    <mergeCell ref="L14:N14"/>
    <mergeCell ref="L5:N5"/>
    <mergeCell ref="I5:K5"/>
    <mergeCell ref="F37:H37"/>
    <mergeCell ref="C37:E37"/>
    <mergeCell ref="L29:N29"/>
    <mergeCell ref="I29:K29"/>
    <mergeCell ref="F29:H29"/>
    <mergeCell ref="C29:E29"/>
    <mergeCell ref="L35:N35"/>
    <mergeCell ref="L34:N34"/>
    <mergeCell ref="L33:N33"/>
    <mergeCell ref="L32:N32"/>
    <mergeCell ref="L37:N37"/>
    <mergeCell ref="I37:K37"/>
    <mergeCell ref="I35:K35"/>
    <mergeCell ref="I34:K34"/>
    <mergeCell ref="I33:K33"/>
    <mergeCell ref="L31:N31"/>
    <mergeCell ref="I32:K32"/>
    <mergeCell ref="F5:H5"/>
    <mergeCell ref="L30:N30"/>
    <mergeCell ref="C34:E34"/>
    <mergeCell ref="C35:E35"/>
    <mergeCell ref="C33:E33"/>
    <mergeCell ref="C32:E32"/>
    <mergeCell ref="C47:E47"/>
    <mergeCell ref="C46:E46"/>
    <mergeCell ref="L43:N43"/>
    <mergeCell ref="L42:N42"/>
    <mergeCell ref="L41:N41"/>
    <mergeCell ref="L40:N40"/>
    <mergeCell ref="F43:H43"/>
    <mergeCell ref="F42:H42"/>
    <mergeCell ref="F41:H41"/>
    <mergeCell ref="F40:H40"/>
    <mergeCell ref="L47:N47"/>
    <mergeCell ref="L46:N46"/>
    <mergeCell ref="I47:K47"/>
    <mergeCell ref="I46:K46"/>
    <mergeCell ref="F47:H47"/>
    <mergeCell ref="F46:H46"/>
    <mergeCell ref="F38:H38"/>
    <mergeCell ref="C43:E43"/>
    <mergeCell ref="C42:E42"/>
    <mergeCell ref="C41:E41"/>
    <mergeCell ref="C40:E40"/>
    <mergeCell ref="C39:E39"/>
    <mergeCell ref="C38:E38"/>
    <mergeCell ref="L38:N38"/>
    <mergeCell ref="I43:K43"/>
    <mergeCell ref="I42:K42"/>
    <mergeCell ref="I41:K41"/>
    <mergeCell ref="I40:K40"/>
    <mergeCell ref="I39:K39"/>
    <mergeCell ref="I38:K38"/>
    <mergeCell ref="L39:N39"/>
    <mergeCell ref="F39:H39"/>
    <mergeCell ref="C31:E31"/>
    <mergeCell ref="C30:E30"/>
    <mergeCell ref="I31:K31"/>
    <mergeCell ref="I30:K30"/>
    <mergeCell ref="F35:H35"/>
    <mergeCell ref="F34:H34"/>
    <mergeCell ref="F33:H33"/>
    <mergeCell ref="F32:H32"/>
    <mergeCell ref="F31:H31"/>
    <mergeCell ref="F30:H30"/>
    <mergeCell ref="F27:H27"/>
    <mergeCell ref="F26:H26"/>
    <mergeCell ref="F25:H25"/>
    <mergeCell ref="F24:H24"/>
    <mergeCell ref="F23:H23"/>
    <mergeCell ref="L27:N27"/>
    <mergeCell ref="I27:K27"/>
    <mergeCell ref="C27:E27"/>
    <mergeCell ref="L26:N26"/>
    <mergeCell ref="L25:N25"/>
    <mergeCell ref="L24:N24"/>
    <mergeCell ref="L23:N23"/>
    <mergeCell ref="C26:E26"/>
    <mergeCell ref="I16:K16"/>
    <mergeCell ref="I15:K15"/>
    <mergeCell ref="I14:K14"/>
    <mergeCell ref="L19:N19"/>
    <mergeCell ref="I19:K19"/>
    <mergeCell ref="C19:E19"/>
    <mergeCell ref="I26:K26"/>
    <mergeCell ref="I25:K25"/>
    <mergeCell ref="I24:K24"/>
    <mergeCell ref="I23:K23"/>
    <mergeCell ref="I22:K22"/>
    <mergeCell ref="L22:N22"/>
    <mergeCell ref="F22:H22"/>
    <mergeCell ref="F19:H19"/>
    <mergeCell ref="F18:H18"/>
    <mergeCell ref="F17:H17"/>
    <mergeCell ref="F16:H16"/>
    <mergeCell ref="F15:H15"/>
    <mergeCell ref="F14:H14"/>
    <mergeCell ref="F9:H9"/>
    <mergeCell ref="F8:H8"/>
    <mergeCell ref="C25:E25"/>
    <mergeCell ref="C24:E24"/>
    <mergeCell ref="C23:E23"/>
    <mergeCell ref="C22:E22"/>
    <mergeCell ref="C17:E17"/>
    <mergeCell ref="C16:E16"/>
    <mergeCell ref="C15:E15"/>
    <mergeCell ref="C14:E14"/>
    <mergeCell ref="C11:E11"/>
    <mergeCell ref="C10:E10"/>
    <mergeCell ref="C9:E9"/>
    <mergeCell ref="C8:E8"/>
    <mergeCell ref="C7:E7"/>
    <mergeCell ref="C6:E6"/>
    <mergeCell ref="L6:N6"/>
    <mergeCell ref="I11:K11"/>
    <mergeCell ref="I10:K10"/>
    <mergeCell ref="I9:K9"/>
    <mergeCell ref="I8:K8"/>
    <mergeCell ref="I7:K7"/>
    <mergeCell ref="I6:K6"/>
    <mergeCell ref="L11:N11"/>
    <mergeCell ref="L10:N10"/>
    <mergeCell ref="F11:H11"/>
    <mergeCell ref="F10:H10"/>
    <mergeCell ref="L9:N9"/>
    <mergeCell ref="L8:N8"/>
    <mergeCell ref="L7:N7"/>
    <mergeCell ref="F7:H7"/>
    <mergeCell ref="F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"/>
  <sheetViews>
    <sheetView workbookViewId="0">
      <selection activeCell="M5" sqref="M5"/>
    </sheetView>
  </sheetViews>
  <sheetFormatPr defaultRowHeight="15" x14ac:dyDescent="0.25"/>
  <sheetData>
    <row r="1" spans="1:13" x14ac:dyDescent="0.25">
      <c r="A1">
        <f>Quiz!D12</f>
        <v>0</v>
      </c>
      <c r="B1">
        <f>Quiz!G12</f>
        <v>0</v>
      </c>
      <c r="C1">
        <f>Quiz!J12</f>
        <v>0</v>
      </c>
      <c r="D1">
        <f>Quiz!M12</f>
        <v>0</v>
      </c>
      <c r="F1">
        <f>COUNTIF($A1:$D1,1)</f>
        <v>0</v>
      </c>
      <c r="G1">
        <f>COUNTIF($A1:$D1,2)</f>
        <v>0</v>
      </c>
      <c r="H1">
        <f>COUNTIF($A1:$D1,3)</f>
        <v>0</v>
      </c>
      <c r="I1">
        <f>COUNTIF($A1:$D1,4)</f>
        <v>0</v>
      </c>
      <c r="K1" t="b">
        <f>(COUNTIF($F1:$I1,1)=4)</f>
        <v>0</v>
      </c>
      <c r="M1">
        <f>IF(Quiz!D48="…",7.5,Quiz!D48-5)</f>
        <v>7.5</v>
      </c>
    </row>
    <row r="2" spans="1:13" x14ac:dyDescent="0.25">
      <c r="A2">
        <f>Quiz!D20</f>
        <v>0</v>
      </c>
      <c r="B2">
        <f>Quiz!G20</f>
        <v>0</v>
      </c>
      <c r="C2">
        <f>Quiz!J20</f>
        <v>0</v>
      </c>
      <c r="D2">
        <f>Quiz!M20</f>
        <v>0</v>
      </c>
      <c r="F2">
        <f t="shared" ref="F2:F5" si="0">COUNTIF($A2:$D2,1)</f>
        <v>0</v>
      </c>
      <c r="G2">
        <f t="shared" ref="G2:G5" si="1">COUNTIF($A2:$D2,2)</f>
        <v>0</v>
      </c>
      <c r="H2">
        <f t="shared" ref="H2:H5" si="2">COUNTIF($A2:$D2,3)</f>
        <v>0</v>
      </c>
      <c r="I2">
        <f t="shared" ref="I2:I5" si="3">COUNTIF($A2:$D2,4)</f>
        <v>0</v>
      </c>
      <c r="K2" t="b">
        <f t="shared" ref="K2:K5" si="4">(COUNTIF($F2:$I2,1)=4)</f>
        <v>0</v>
      </c>
      <c r="M2">
        <f>IF(Quiz!J48="…",7.5,Quiz!J48-5)</f>
        <v>7.5</v>
      </c>
    </row>
    <row r="3" spans="1:13" x14ac:dyDescent="0.25">
      <c r="A3">
        <f>Quiz!D28</f>
        <v>0</v>
      </c>
      <c r="B3">
        <f>Quiz!G28</f>
        <v>0</v>
      </c>
      <c r="C3">
        <f>Quiz!J28</f>
        <v>0</v>
      </c>
      <c r="D3">
        <f>Quiz!M28</f>
        <v>0</v>
      </c>
      <c r="F3">
        <f t="shared" si="0"/>
        <v>0</v>
      </c>
      <c r="G3">
        <f t="shared" si="1"/>
        <v>0</v>
      </c>
      <c r="H3">
        <f t="shared" si="2"/>
        <v>0</v>
      </c>
      <c r="I3">
        <f t="shared" si="3"/>
        <v>0</v>
      </c>
      <c r="K3" t="b">
        <f t="shared" si="4"/>
        <v>0</v>
      </c>
      <c r="M3">
        <f>IF(Quiz!M48="…",7.5,Quiz!M48-5)</f>
        <v>7.5</v>
      </c>
    </row>
    <row r="4" spans="1:13" x14ac:dyDescent="0.25">
      <c r="A4">
        <f>Quiz!D36</f>
        <v>0</v>
      </c>
      <c r="B4">
        <f>Quiz!G36</f>
        <v>0</v>
      </c>
      <c r="C4">
        <f>Quiz!J36</f>
        <v>0</v>
      </c>
      <c r="D4">
        <f>Quiz!M36</f>
        <v>0</v>
      </c>
      <c r="F4">
        <f t="shared" si="0"/>
        <v>0</v>
      </c>
      <c r="G4">
        <f t="shared" si="1"/>
        <v>0</v>
      </c>
      <c r="H4">
        <f t="shared" si="2"/>
        <v>0</v>
      </c>
      <c r="I4">
        <f t="shared" si="3"/>
        <v>0</v>
      </c>
      <c r="K4" t="b">
        <f t="shared" si="4"/>
        <v>0</v>
      </c>
      <c r="M4">
        <f>IF(Quiz!G48="…",7.5,Quiz!G48-5)</f>
        <v>7.5</v>
      </c>
    </row>
    <row r="5" spans="1:13" x14ac:dyDescent="0.25">
      <c r="A5">
        <f>Quiz!D44</f>
        <v>0</v>
      </c>
      <c r="B5">
        <f>Quiz!G44</f>
        <v>0</v>
      </c>
      <c r="C5">
        <f>Quiz!J44</f>
        <v>0</v>
      </c>
      <c r="D5">
        <f>Quiz!M44</f>
        <v>0</v>
      </c>
      <c r="F5">
        <f t="shared" si="0"/>
        <v>0</v>
      </c>
      <c r="G5">
        <f t="shared" si="1"/>
        <v>0</v>
      </c>
      <c r="H5">
        <f t="shared" si="2"/>
        <v>0</v>
      </c>
      <c r="I5">
        <f t="shared" si="3"/>
        <v>0</v>
      </c>
      <c r="K5" t="b">
        <f t="shared" si="4"/>
        <v>0</v>
      </c>
    </row>
    <row r="6" spans="1:13" x14ac:dyDescent="0.25">
      <c r="K6" t="b">
        <f>AND($K$1:$K$5)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Quiz</vt:lpstr>
      <vt:lpstr>Validation</vt:lpstr>
      <vt:lpstr>Quiz!Print_Area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 W Thompson</dc:creator>
  <cp:lastModifiedBy>Marq W Thompson</cp:lastModifiedBy>
  <dcterms:created xsi:type="dcterms:W3CDTF">2019-02-22T21:50:49Z</dcterms:created>
  <dcterms:modified xsi:type="dcterms:W3CDTF">2019-03-25T20:38:00Z</dcterms:modified>
</cp:coreProperties>
</file>